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135" windowWidth="15390" windowHeight="7950"/>
  </bookViews>
  <sheets>
    <sheet name="Career stats" sheetId="1" r:id="rId1"/>
    <sheet name="Season Records" sheetId="2" r:id="rId2"/>
    <sheet name="college" sheetId="3" r:id="rId3"/>
  </sheets>
  <definedNames>
    <definedName name="_xlnm.Print_Area" localSheetId="0">'Career stats'!$A$1:$M$47</definedName>
  </definedNames>
  <calcPr calcId="162913"/>
</workbook>
</file>

<file path=xl/calcChain.xml><?xml version="1.0" encoding="utf-8"?>
<calcChain xmlns="http://schemas.openxmlformats.org/spreadsheetml/2006/main">
  <c r="E38" i="2" l="1"/>
  <c r="D38" i="2"/>
  <c r="C38" i="2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" i="1"/>
  <c r="G5" i="1"/>
  <c r="G6" i="1"/>
  <c r="G7" i="1"/>
  <c r="G8" i="1"/>
  <c r="G65" i="1"/>
  <c r="E65" i="1"/>
  <c r="F65" i="1"/>
  <c r="G55" i="1"/>
  <c r="F55" i="1"/>
  <c r="E55" i="1"/>
  <c r="G71" i="1"/>
  <c r="F71" i="1"/>
  <c r="E71" i="1"/>
  <c r="P77" i="1"/>
  <c r="Q77" i="1"/>
  <c r="R77" i="1"/>
  <c r="G40" i="1"/>
  <c r="P66" i="1"/>
  <c r="Q66" i="1"/>
  <c r="R66" i="1"/>
  <c r="R60" i="1"/>
  <c r="Q60" i="1"/>
  <c r="P60" i="1"/>
  <c r="G3" i="1"/>
  <c r="E2" i="1"/>
  <c r="G2" i="1" s="1"/>
</calcChain>
</file>

<file path=xl/sharedStrings.xml><?xml version="1.0" encoding="utf-8"?>
<sst xmlns="http://schemas.openxmlformats.org/spreadsheetml/2006/main" count="283" uniqueCount="193">
  <si>
    <t>Career Scoring</t>
  </si>
  <si>
    <t>Goals</t>
  </si>
  <si>
    <t>Assists</t>
  </si>
  <si>
    <t>Howie Thomas 85-89</t>
  </si>
  <si>
    <t>Mike Andrews 83-87</t>
  </si>
  <si>
    <t>Paddy McCarthy 89-92</t>
  </si>
  <si>
    <t>Matt Governali 87-91</t>
  </si>
  <si>
    <t>Mike Swartwout 85-89</t>
  </si>
  <si>
    <t>Kevin Ayer 89-93</t>
  </si>
  <si>
    <t>Rob Drake 89-92</t>
  </si>
  <si>
    <t>Dan Partigianoni 87-90</t>
  </si>
  <si>
    <t>Paul Ryan 83-87</t>
  </si>
  <si>
    <t>John Miller 82-85</t>
  </si>
  <si>
    <t>Tim Wern 82-85</t>
  </si>
  <si>
    <t>Josh Jordan 97-99</t>
  </si>
  <si>
    <t>John Dalola 89-92</t>
  </si>
  <si>
    <t>Single Season</t>
  </si>
  <si>
    <t>Jake Plunket 00</t>
  </si>
  <si>
    <t>Chad Totman 00</t>
  </si>
  <si>
    <t>Matt Governali 91</t>
  </si>
  <si>
    <t>Ricky Williams 99</t>
  </si>
  <si>
    <t>Ricky Williams 97</t>
  </si>
  <si>
    <t>Ricky Williams 98</t>
  </si>
  <si>
    <t>Howie Thomas 89</t>
  </si>
  <si>
    <t>Mike Andrews 86</t>
  </si>
  <si>
    <t>Mike Andrews 87</t>
  </si>
  <si>
    <t>Paddy McCarthy 91</t>
  </si>
  <si>
    <t>Doug MacCormack 97</t>
  </si>
  <si>
    <t>Howie Thomas 88</t>
  </si>
  <si>
    <t>Anthony Pace 97</t>
  </si>
  <si>
    <t>Doug MacCormack 98</t>
  </si>
  <si>
    <t>Adam Koehler 00</t>
  </si>
  <si>
    <t>David Parmiter 91</t>
  </si>
  <si>
    <t>Paddy McCarthy 92</t>
  </si>
  <si>
    <t>Jeff Briggs 86</t>
  </si>
  <si>
    <t>Jeff Briggs 82-86</t>
  </si>
  <si>
    <t>Taimah Vaber 00</t>
  </si>
  <si>
    <t>Rob Drake 92</t>
  </si>
  <si>
    <t>Jake Plunkett 98</t>
  </si>
  <si>
    <t>Rob Drake 91</t>
  </si>
  <si>
    <t>Paul Ryan 87</t>
  </si>
  <si>
    <t>Jake Plunkett 99</t>
  </si>
  <si>
    <t>John Miller 85</t>
  </si>
  <si>
    <t>Dan Partigianoni 90</t>
  </si>
  <si>
    <t>Mike Swartwout 88</t>
  </si>
  <si>
    <t>Mike Swartwout 89</t>
  </si>
  <si>
    <t>Josh Jordan 99</t>
  </si>
  <si>
    <t>Paul Quinlan 00</t>
  </si>
  <si>
    <t>Alex Hanga 83</t>
  </si>
  <si>
    <t xml:space="preserve">Chad Totman 99 </t>
  </si>
  <si>
    <t>Mike Leonard 83</t>
  </si>
  <si>
    <t>Anthony Pace 98</t>
  </si>
  <si>
    <t>Matt Fox 94-97</t>
  </si>
  <si>
    <t>Jeff Roos 85-88</t>
  </si>
  <si>
    <t>Chris Burdick 84-87</t>
  </si>
  <si>
    <t>adam</t>
  </si>
  <si>
    <t xml:space="preserve">Nick Emmick 02 </t>
  </si>
  <si>
    <t>Pat Semararo 05</t>
  </si>
  <si>
    <t>pat 05</t>
  </si>
  <si>
    <t>Jessie Brown 05</t>
  </si>
  <si>
    <t>Taylor Brown 05</t>
  </si>
  <si>
    <t xml:space="preserve">Steve Stowell 07 </t>
  </si>
  <si>
    <t>Paul Zimmerman 07</t>
  </si>
  <si>
    <t>Taylor B</t>
  </si>
  <si>
    <t>Paul Zimmerman 08</t>
  </si>
  <si>
    <t>Steve Stowell 08</t>
  </si>
  <si>
    <t>Paul Zimmerman 09</t>
  </si>
  <si>
    <t>Matt Porter 05-09</t>
  </si>
  <si>
    <t>Carl Zimmerman 10</t>
  </si>
  <si>
    <t>Years played</t>
  </si>
  <si>
    <t>Casie Garrison 10</t>
  </si>
  <si>
    <t>paul Q</t>
  </si>
  <si>
    <t>Season Records</t>
  </si>
  <si>
    <t>Total</t>
  </si>
  <si>
    <t>Section 3 Titles</t>
  </si>
  <si>
    <t>Section 3 final Appearances</t>
  </si>
  <si>
    <t>1991,1998, 1999, 2000</t>
  </si>
  <si>
    <t>State Tourney Final Appearances</t>
  </si>
  <si>
    <t>Division 2 West Champs</t>
  </si>
  <si>
    <t>1998, 1999, 2000</t>
  </si>
  <si>
    <t>Marc Saracene 87</t>
  </si>
  <si>
    <t xml:space="preserve">Marc Saracene 83-87 </t>
  </si>
  <si>
    <t>Bill Brazo 85-89</t>
  </si>
  <si>
    <t>Jesse B</t>
  </si>
  <si>
    <t>Played 03,04,05,07</t>
  </si>
  <si>
    <t>Taylor Brown 03-05,07</t>
  </si>
  <si>
    <t>Total PTS</t>
  </si>
  <si>
    <t>Avg. pts per year</t>
  </si>
  <si>
    <t>Kevin</t>
  </si>
  <si>
    <t>Pat Semararo 02-05</t>
  </si>
  <si>
    <t>Jessie Brown 04-05</t>
  </si>
  <si>
    <t>Taimah 97</t>
  </si>
  <si>
    <t>Matt F.</t>
  </si>
  <si>
    <t>Chad Totman 98-00</t>
  </si>
  <si>
    <t>Jake Plunket 98-01</t>
  </si>
  <si>
    <t>Ricky Williams 97-99</t>
  </si>
  <si>
    <t>Paul Zimmerman 05-09</t>
  </si>
  <si>
    <t>Steve Stowell 06-08</t>
  </si>
  <si>
    <t>Doug MacCormack 96-98</t>
  </si>
  <si>
    <t>Carl Zimmerman 07-10</t>
  </si>
  <si>
    <t>Anthony Pace 96-98</t>
  </si>
  <si>
    <t>Adam Koeler 99-02</t>
  </si>
  <si>
    <t>Casie Garrison08-11</t>
  </si>
  <si>
    <t>Dan Turck 11-15</t>
  </si>
  <si>
    <t>* = stat year missing</t>
  </si>
  <si>
    <t>Don Armstrong</t>
  </si>
  <si>
    <t>Jeff Ziegler</t>
  </si>
  <si>
    <t>James Jacob</t>
  </si>
  <si>
    <t>Rick Rogers</t>
  </si>
  <si>
    <t>Chad Totman</t>
  </si>
  <si>
    <t>Head Coach</t>
  </si>
  <si>
    <t>8 Years Coaching</t>
  </si>
  <si>
    <t>79-75-8, .512</t>
  </si>
  <si>
    <t>1 year Coaching</t>
  </si>
  <si>
    <t>5-14, .263</t>
  </si>
  <si>
    <t xml:space="preserve">Rick Rogers </t>
  </si>
  <si>
    <t>4 years Coaching</t>
  </si>
  <si>
    <t>81-22-3, .786</t>
  </si>
  <si>
    <t>Win %</t>
  </si>
  <si>
    <t xml:space="preserve">Taimah Vaber 97-00 </t>
  </si>
  <si>
    <t>Matt Farkas 96-99 *96</t>
  </si>
  <si>
    <t xml:space="preserve">Paul Quinlan 97-00 </t>
  </si>
  <si>
    <t>Kevin Keegan 96-99 *96</t>
  </si>
  <si>
    <t>David Palmiter 88-91</t>
  </si>
  <si>
    <t>Player</t>
  </si>
  <si>
    <t>Canterbury &amp; St. Amselm's College in Manchester, NH</t>
  </si>
  <si>
    <t>Chad Totman98-00</t>
  </si>
  <si>
    <t>SUNY Morrisville</t>
  </si>
  <si>
    <t>Casie Garrison</t>
  </si>
  <si>
    <t>SUNY Cortland</t>
  </si>
  <si>
    <t>Lebanon Valley</t>
  </si>
  <si>
    <t>SUNY Canton</t>
  </si>
  <si>
    <t xml:space="preserve">Matt Farkas 96-99 </t>
  </si>
  <si>
    <t>Sean Law</t>
  </si>
  <si>
    <t>17 years Coaching</t>
  </si>
  <si>
    <t>2 years Coaching</t>
  </si>
  <si>
    <t>16-21-2, .436</t>
  </si>
  <si>
    <t>Post Season</t>
  </si>
  <si>
    <t>State finals</t>
  </si>
  <si>
    <t>Section Finals</t>
  </si>
  <si>
    <t>1st Round Sectionals</t>
  </si>
  <si>
    <t>Assistants</t>
  </si>
  <si>
    <t>Chad Totman, Mike Whitaker</t>
  </si>
  <si>
    <t>Paul Quinlan, Mark Balkwill</t>
  </si>
  <si>
    <t>Paul Quinlan, Ted Dioro</t>
  </si>
  <si>
    <t>Chad Totman, John Spallone</t>
  </si>
  <si>
    <t>Chad Totman, Steve Komanecky</t>
  </si>
  <si>
    <t>Bill Brazo</t>
  </si>
  <si>
    <t>Chad Totman, John Spallone, Steve Brown</t>
  </si>
  <si>
    <t>John Spallone, Trevor Bauer</t>
  </si>
  <si>
    <t>9-    10   3</t>
  </si>
  <si>
    <t>Bill Brazo, Matt Hart</t>
  </si>
  <si>
    <t>Bill Brazo, Jim Kenney</t>
  </si>
  <si>
    <t>2cd Round Sectionals</t>
  </si>
  <si>
    <t>Howie Thomas, Bill Brazo, Jim Kenney</t>
  </si>
  <si>
    <t>Bill Brazo, Jim Kenney, Ed Lathem</t>
  </si>
  <si>
    <t>L</t>
  </si>
  <si>
    <t>T</t>
  </si>
  <si>
    <t>W</t>
  </si>
  <si>
    <t>1 yr Coaching</t>
  </si>
  <si>
    <t>17 yrs Coaching</t>
  </si>
  <si>
    <t>8 Yrs Coaching</t>
  </si>
  <si>
    <t>Jake Plunket 01</t>
  </si>
  <si>
    <t>Paul Quinlan, Howie Thomas</t>
  </si>
  <si>
    <t>82-83</t>
  </si>
  <si>
    <t>MVP</t>
  </si>
  <si>
    <t>MIP</t>
  </si>
  <si>
    <t>Coaches award</t>
  </si>
  <si>
    <t xml:space="preserve">First Team </t>
  </si>
  <si>
    <t>Second Team</t>
  </si>
  <si>
    <t>Honorable mention</t>
  </si>
  <si>
    <t>26-32-4, .466</t>
  </si>
  <si>
    <t>3 years Coaching</t>
  </si>
  <si>
    <t>COY</t>
  </si>
  <si>
    <t>POY</t>
  </si>
  <si>
    <t>league record</t>
  </si>
  <si>
    <t>5*6*2</t>
  </si>
  <si>
    <t>Jared Berry, Ben gravel</t>
  </si>
  <si>
    <t>Mike Turck</t>
  </si>
  <si>
    <t>Drew Bilodeau</t>
  </si>
  <si>
    <t>Jared Berry, Mike Turck, Brandon Ludwig</t>
  </si>
  <si>
    <t>Jon Frederick, Ben Gravel, Jackson Brazo</t>
  </si>
  <si>
    <t>Jackson Brazo, Cooper Swartwout</t>
  </si>
  <si>
    <t>Zane Grihin,Jon Frederick</t>
  </si>
  <si>
    <t>Clayton Larson</t>
  </si>
  <si>
    <t>Julia Brazo</t>
  </si>
  <si>
    <t>John Burhans</t>
  </si>
  <si>
    <t>Howie Thomas, Joe Call, Jeff Andrews</t>
  </si>
  <si>
    <t>143-187-16, .436</t>
  </si>
  <si>
    <t>Josh Button</t>
  </si>
  <si>
    <t>Jon Frederick, Clay Larson,Nick Johnson</t>
  </si>
  <si>
    <t>Howie Thomas, Joe Call, Jeff Andrews, Mark Tyo</t>
  </si>
  <si>
    <t>Eagles Stats Updated as of 2/28/17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</si>
</sst>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Geneva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0" xfId="0" applyAlignment="1">
      <alignment horizontal="right"/>
    </xf>
    <xf numFmtId="0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workbookViewId="0">
      <selection activeCell="T19" sqref="T19"/>
    </sheetView>
  </sheetViews>
  <sheetFormatPr defaultRowHeight="15"/>
  <cols>
    <col min="1" max="1" width="3" bestFit="1" customWidth="1"/>
    <col min="2" max="2" width="24" customWidth="1"/>
    <col min="3" max="3" width="5.7109375" customWidth="1"/>
    <col min="4" max="4" width="6.7109375" customWidth="1"/>
    <col min="5" max="5" width="4.28515625" customWidth="1"/>
    <col min="6" max="6" width="3.7109375" bestFit="1" customWidth="1"/>
    <col min="7" max="7" width="6.7109375" customWidth="1"/>
    <col min="9" max="9" width="3" bestFit="1" customWidth="1"/>
    <col min="10" max="10" width="20.140625" customWidth="1"/>
    <col min="11" max="13" width="3" bestFit="1" customWidth="1"/>
  </cols>
  <sheetData>
    <row r="1" spans="1:13" ht="59.25" customHeight="1">
      <c r="A1" s="2"/>
      <c r="B1" s="3" t="s">
        <v>0</v>
      </c>
      <c r="C1" s="4" t="s">
        <v>1</v>
      </c>
      <c r="D1" s="4" t="s">
        <v>2</v>
      </c>
      <c r="E1" s="4" t="s">
        <v>86</v>
      </c>
      <c r="F1" s="4" t="s">
        <v>69</v>
      </c>
      <c r="G1" s="5" t="s">
        <v>87</v>
      </c>
      <c r="H1" s="2"/>
      <c r="I1" s="2"/>
      <c r="J1" s="3" t="s">
        <v>16</v>
      </c>
      <c r="K1" s="4" t="s">
        <v>1</v>
      </c>
      <c r="L1" s="4" t="s">
        <v>2</v>
      </c>
      <c r="M1" s="4" t="s">
        <v>86</v>
      </c>
    </row>
    <row r="2" spans="1:13">
      <c r="A2" s="2">
        <v>1</v>
      </c>
      <c r="B2" s="2" t="s">
        <v>94</v>
      </c>
      <c r="C2" s="2">
        <v>89</v>
      </c>
      <c r="D2" s="2">
        <v>89</v>
      </c>
      <c r="E2" s="2">
        <f>SUM(C2:D2)</f>
        <v>178</v>
      </c>
      <c r="F2" s="2">
        <v>4</v>
      </c>
      <c r="G2" s="2">
        <f>SUM(E2/F2)</f>
        <v>44.5</v>
      </c>
      <c r="H2" s="2"/>
      <c r="I2" s="2">
        <v>1</v>
      </c>
      <c r="J2" s="2" t="s">
        <v>17</v>
      </c>
      <c r="K2" s="2">
        <v>23</v>
      </c>
      <c r="L2" s="2">
        <v>42</v>
      </c>
      <c r="M2" s="2">
        <v>65</v>
      </c>
    </row>
    <row r="3" spans="1:13">
      <c r="A3" s="2">
        <v>2</v>
      </c>
      <c r="B3" s="2" t="s">
        <v>95</v>
      </c>
      <c r="C3" s="2">
        <v>94</v>
      </c>
      <c r="D3" s="2">
        <v>69</v>
      </c>
      <c r="E3" s="2">
        <v>163</v>
      </c>
      <c r="F3" s="2">
        <v>3</v>
      </c>
      <c r="G3" s="2">
        <f t="shared" ref="G3:G39" si="0">SUM(E3/F3)</f>
        <v>54.333333333333336</v>
      </c>
      <c r="H3" s="2"/>
      <c r="I3" s="2">
        <v>2</v>
      </c>
      <c r="J3" s="2" t="s">
        <v>19</v>
      </c>
      <c r="K3" s="2">
        <v>35</v>
      </c>
      <c r="L3" s="2">
        <v>29</v>
      </c>
      <c r="M3" s="2">
        <v>64</v>
      </c>
    </row>
    <row r="4" spans="1:13">
      <c r="A4" s="2">
        <v>3</v>
      </c>
      <c r="B4" s="2" t="s">
        <v>3</v>
      </c>
      <c r="C4" s="2">
        <v>85</v>
      </c>
      <c r="D4" s="2">
        <v>50</v>
      </c>
      <c r="E4" s="2">
        <v>134</v>
      </c>
      <c r="F4" s="2">
        <v>4</v>
      </c>
      <c r="G4" s="2">
        <f t="shared" si="0"/>
        <v>33.5</v>
      </c>
      <c r="H4" s="2"/>
      <c r="I4" s="2">
        <v>3</v>
      </c>
      <c r="J4" s="2" t="s">
        <v>18</v>
      </c>
      <c r="K4" s="2">
        <v>32</v>
      </c>
      <c r="L4" s="2">
        <v>30</v>
      </c>
      <c r="M4" s="2">
        <v>62</v>
      </c>
    </row>
    <row r="5" spans="1:13">
      <c r="A5" s="2">
        <v>4</v>
      </c>
      <c r="B5" s="2" t="s">
        <v>96</v>
      </c>
      <c r="C5" s="2">
        <v>52</v>
      </c>
      <c r="D5" s="2">
        <v>77</v>
      </c>
      <c r="E5" s="2">
        <v>129</v>
      </c>
      <c r="F5" s="2">
        <v>5</v>
      </c>
      <c r="G5" s="2">
        <f t="shared" si="0"/>
        <v>25.8</v>
      </c>
      <c r="H5" s="2"/>
      <c r="I5" s="2">
        <v>4</v>
      </c>
      <c r="J5" s="2" t="s">
        <v>20</v>
      </c>
      <c r="K5" s="2">
        <v>32</v>
      </c>
      <c r="L5" s="2">
        <v>25</v>
      </c>
      <c r="M5" s="2">
        <v>57</v>
      </c>
    </row>
    <row r="6" spans="1:13">
      <c r="A6" s="2">
        <v>5</v>
      </c>
      <c r="B6" s="2" t="s">
        <v>4</v>
      </c>
      <c r="C6" s="2">
        <v>49</v>
      </c>
      <c r="D6" s="2">
        <v>73</v>
      </c>
      <c r="E6" s="2">
        <v>122</v>
      </c>
      <c r="F6" s="2">
        <v>4</v>
      </c>
      <c r="G6" s="2">
        <f t="shared" si="0"/>
        <v>30.5</v>
      </c>
      <c r="H6" s="2"/>
      <c r="I6" s="2">
        <v>5</v>
      </c>
      <c r="J6" s="2" t="s">
        <v>21</v>
      </c>
      <c r="K6" s="2">
        <v>32</v>
      </c>
      <c r="L6" s="2">
        <v>24</v>
      </c>
      <c r="M6" s="2">
        <v>56</v>
      </c>
    </row>
    <row r="7" spans="1:13">
      <c r="A7" s="2">
        <v>6</v>
      </c>
      <c r="B7" s="2" t="s">
        <v>93</v>
      </c>
      <c r="C7" s="2">
        <v>57</v>
      </c>
      <c r="D7" s="2">
        <v>61</v>
      </c>
      <c r="E7" s="2">
        <v>118</v>
      </c>
      <c r="F7" s="2">
        <v>3</v>
      </c>
      <c r="G7" s="2">
        <f t="shared" si="0"/>
        <v>39.333333333333336</v>
      </c>
      <c r="H7" s="2"/>
      <c r="I7" s="2">
        <v>6</v>
      </c>
      <c r="J7" s="2" t="s">
        <v>23</v>
      </c>
      <c r="K7" s="2">
        <v>38</v>
      </c>
      <c r="L7" s="2">
        <v>15</v>
      </c>
      <c r="M7" s="2">
        <v>53</v>
      </c>
    </row>
    <row r="8" spans="1:13">
      <c r="A8" s="2">
        <v>7</v>
      </c>
      <c r="B8" s="2" t="s">
        <v>5</v>
      </c>
      <c r="C8" s="2">
        <v>55</v>
      </c>
      <c r="D8" s="2">
        <v>59</v>
      </c>
      <c r="E8" s="2">
        <v>114</v>
      </c>
      <c r="F8" s="2">
        <v>3</v>
      </c>
      <c r="G8" s="2">
        <f t="shared" si="0"/>
        <v>38</v>
      </c>
      <c r="H8" s="2"/>
      <c r="I8" s="2">
        <v>7</v>
      </c>
      <c r="J8" s="2" t="s">
        <v>24</v>
      </c>
      <c r="K8" s="2">
        <v>18</v>
      </c>
      <c r="L8" s="2">
        <v>35</v>
      </c>
      <c r="M8" s="2">
        <v>53</v>
      </c>
    </row>
    <row r="9" spans="1:13">
      <c r="A9" s="2">
        <v>8</v>
      </c>
      <c r="B9" s="2" t="s">
        <v>97</v>
      </c>
      <c r="C9" s="2">
        <v>66</v>
      </c>
      <c r="D9" s="2">
        <v>47</v>
      </c>
      <c r="E9" s="2">
        <v>113</v>
      </c>
      <c r="F9" s="2">
        <v>3</v>
      </c>
      <c r="G9" s="2">
        <f t="shared" si="0"/>
        <v>37.666666666666664</v>
      </c>
      <c r="H9" s="2"/>
      <c r="I9" s="2">
        <v>8</v>
      </c>
      <c r="J9" s="2" t="s">
        <v>22</v>
      </c>
      <c r="K9" s="2">
        <v>30</v>
      </c>
      <c r="L9" s="2">
        <v>20</v>
      </c>
      <c r="M9" s="2">
        <v>50</v>
      </c>
    </row>
    <row r="10" spans="1:13">
      <c r="A10" s="2">
        <v>9</v>
      </c>
      <c r="B10" s="2" t="s">
        <v>6</v>
      </c>
      <c r="C10" s="2">
        <v>54</v>
      </c>
      <c r="D10" s="2">
        <v>57</v>
      </c>
      <c r="E10" s="2">
        <v>111</v>
      </c>
      <c r="F10" s="2">
        <v>4</v>
      </c>
      <c r="G10" s="2">
        <f t="shared" si="0"/>
        <v>27.75</v>
      </c>
      <c r="H10" s="2"/>
      <c r="I10" s="2">
        <v>9</v>
      </c>
      <c r="J10" s="2" t="s">
        <v>26</v>
      </c>
      <c r="K10" s="2">
        <v>27</v>
      </c>
      <c r="L10" s="2">
        <v>23</v>
      </c>
      <c r="M10" s="2">
        <v>50</v>
      </c>
    </row>
    <row r="11" spans="1:13">
      <c r="A11" s="2">
        <v>10</v>
      </c>
      <c r="B11" s="2" t="s">
        <v>98</v>
      </c>
      <c r="C11" s="2">
        <v>37</v>
      </c>
      <c r="D11" s="2">
        <v>68</v>
      </c>
      <c r="E11" s="2">
        <v>105</v>
      </c>
      <c r="F11" s="2">
        <v>3</v>
      </c>
      <c r="G11" s="2">
        <f t="shared" si="0"/>
        <v>35</v>
      </c>
      <c r="H11" s="2"/>
      <c r="I11" s="2">
        <v>10</v>
      </c>
      <c r="J11" s="2" t="s">
        <v>27</v>
      </c>
      <c r="K11" s="2">
        <v>15</v>
      </c>
      <c r="L11" s="2">
        <v>33</v>
      </c>
      <c r="M11" s="2">
        <v>48</v>
      </c>
    </row>
    <row r="12" spans="1:13">
      <c r="A12" s="2">
        <v>11</v>
      </c>
      <c r="B12" s="2" t="s">
        <v>7</v>
      </c>
      <c r="C12" s="2">
        <v>23</v>
      </c>
      <c r="D12" s="2">
        <v>70</v>
      </c>
      <c r="E12" s="2">
        <v>93</v>
      </c>
      <c r="F12" s="2">
        <v>4</v>
      </c>
      <c r="G12" s="2">
        <f t="shared" si="0"/>
        <v>23.25</v>
      </c>
      <c r="H12" s="2"/>
      <c r="I12" s="2">
        <v>11</v>
      </c>
      <c r="J12" s="2" t="s">
        <v>28</v>
      </c>
      <c r="K12" s="2">
        <v>28</v>
      </c>
      <c r="L12" s="2">
        <v>19</v>
      </c>
      <c r="M12" s="2">
        <v>47</v>
      </c>
    </row>
    <row r="13" spans="1:13">
      <c r="A13" s="2">
        <v>12</v>
      </c>
      <c r="B13" s="2" t="s">
        <v>99</v>
      </c>
      <c r="C13" s="2">
        <v>49</v>
      </c>
      <c r="D13" s="2">
        <v>43</v>
      </c>
      <c r="E13" s="2">
        <v>92</v>
      </c>
      <c r="F13" s="2">
        <v>4</v>
      </c>
      <c r="G13" s="2">
        <f t="shared" si="0"/>
        <v>23</v>
      </c>
      <c r="H13" s="2"/>
      <c r="I13" s="2">
        <v>12</v>
      </c>
      <c r="J13" s="2" t="s">
        <v>25</v>
      </c>
      <c r="K13" s="2">
        <v>20</v>
      </c>
      <c r="L13" s="2">
        <v>27</v>
      </c>
      <c r="M13" s="2">
        <v>47</v>
      </c>
    </row>
    <row r="14" spans="1:13">
      <c r="A14" s="2">
        <v>13</v>
      </c>
      <c r="B14" s="2" t="s">
        <v>85</v>
      </c>
      <c r="C14" s="2">
        <v>46</v>
      </c>
      <c r="D14" s="2">
        <v>43</v>
      </c>
      <c r="E14" s="2">
        <v>89</v>
      </c>
      <c r="F14" s="2">
        <v>4</v>
      </c>
      <c r="G14" s="2">
        <f t="shared" si="0"/>
        <v>22.25</v>
      </c>
      <c r="H14" s="2"/>
      <c r="I14" s="2">
        <v>13</v>
      </c>
      <c r="J14" s="2" t="s">
        <v>61</v>
      </c>
      <c r="K14" s="2">
        <v>28</v>
      </c>
      <c r="L14" s="2">
        <v>19</v>
      </c>
      <c r="M14" s="2">
        <v>47</v>
      </c>
    </row>
    <row r="15" spans="1:13">
      <c r="A15" s="2">
        <v>14</v>
      </c>
      <c r="B15" s="2" t="s">
        <v>100</v>
      </c>
      <c r="C15" s="2">
        <v>51</v>
      </c>
      <c r="D15" s="2">
        <v>38</v>
      </c>
      <c r="E15" s="2">
        <v>89</v>
      </c>
      <c r="F15" s="2">
        <v>3</v>
      </c>
      <c r="G15" s="2">
        <f t="shared" si="0"/>
        <v>29.666666666666668</v>
      </c>
      <c r="H15" s="2"/>
      <c r="I15" s="2">
        <v>14</v>
      </c>
      <c r="J15" s="2" t="s">
        <v>29</v>
      </c>
      <c r="K15" s="2">
        <v>27</v>
      </c>
      <c r="L15" s="2">
        <v>18</v>
      </c>
      <c r="M15" s="2">
        <v>45</v>
      </c>
    </row>
    <row r="16" spans="1:13">
      <c r="A16" s="2">
        <v>15</v>
      </c>
      <c r="B16" s="2" t="s">
        <v>8</v>
      </c>
      <c r="C16" s="2">
        <v>26</v>
      </c>
      <c r="D16" s="2">
        <v>61</v>
      </c>
      <c r="E16" s="2">
        <v>87</v>
      </c>
      <c r="F16" s="2">
        <v>4</v>
      </c>
      <c r="G16" s="2">
        <f t="shared" si="0"/>
        <v>21.75</v>
      </c>
      <c r="H16" s="2"/>
      <c r="I16" s="2">
        <v>15</v>
      </c>
      <c r="J16" s="2" t="s">
        <v>30</v>
      </c>
      <c r="K16" s="2">
        <v>18</v>
      </c>
      <c r="L16" s="2">
        <v>27</v>
      </c>
      <c r="M16" s="2">
        <v>45</v>
      </c>
    </row>
    <row r="17" spans="1:13">
      <c r="A17" s="2">
        <v>16</v>
      </c>
      <c r="B17" s="2" t="s">
        <v>121</v>
      </c>
      <c r="C17" s="2">
        <v>42</v>
      </c>
      <c r="D17" s="2">
        <v>41</v>
      </c>
      <c r="E17" s="2">
        <v>83</v>
      </c>
      <c r="F17" s="2">
        <v>4</v>
      </c>
      <c r="G17" s="2">
        <f t="shared" si="0"/>
        <v>20.75</v>
      </c>
      <c r="H17" s="2"/>
      <c r="I17" s="2">
        <v>16</v>
      </c>
      <c r="J17" s="2" t="s">
        <v>60</v>
      </c>
      <c r="K17" s="2">
        <v>22</v>
      </c>
      <c r="L17" s="2">
        <v>23</v>
      </c>
      <c r="M17" s="2">
        <v>45</v>
      </c>
    </row>
    <row r="18" spans="1:13">
      <c r="A18" s="2">
        <v>17</v>
      </c>
      <c r="B18" s="2" t="s">
        <v>9</v>
      </c>
      <c r="C18" s="2">
        <v>41</v>
      </c>
      <c r="D18" s="2">
        <v>40</v>
      </c>
      <c r="E18" s="2">
        <v>81</v>
      </c>
      <c r="F18" s="2">
        <v>3</v>
      </c>
      <c r="G18" s="2">
        <f t="shared" si="0"/>
        <v>27</v>
      </c>
      <c r="H18" s="2"/>
      <c r="I18" s="2">
        <v>17</v>
      </c>
      <c r="J18" s="2" t="s">
        <v>65</v>
      </c>
      <c r="K18" s="2">
        <v>23</v>
      </c>
      <c r="L18" s="2">
        <v>22</v>
      </c>
      <c r="M18" s="2">
        <v>45</v>
      </c>
    </row>
    <row r="19" spans="1:13">
      <c r="A19" s="2">
        <v>18</v>
      </c>
      <c r="B19" s="2" t="s">
        <v>10</v>
      </c>
      <c r="C19" s="2">
        <v>25</v>
      </c>
      <c r="D19" s="2">
        <v>54</v>
      </c>
      <c r="E19" s="2">
        <v>79</v>
      </c>
      <c r="F19" s="2">
        <v>3</v>
      </c>
      <c r="G19" s="2">
        <f t="shared" si="0"/>
        <v>26.333333333333332</v>
      </c>
      <c r="H19" s="2"/>
      <c r="I19" s="2">
        <v>18</v>
      </c>
      <c r="J19" s="2" t="s">
        <v>31</v>
      </c>
      <c r="K19" s="2">
        <v>22</v>
      </c>
      <c r="L19" s="2">
        <v>22</v>
      </c>
      <c r="M19" s="2">
        <v>44</v>
      </c>
    </row>
    <row r="20" spans="1:13">
      <c r="A20" s="2">
        <v>19</v>
      </c>
      <c r="B20" s="2" t="s">
        <v>101</v>
      </c>
      <c r="C20" s="2">
        <v>43</v>
      </c>
      <c r="D20" s="2">
        <v>36</v>
      </c>
      <c r="E20" s="2">
        <v>79</v>
      </c>
      <c r="F20" s="2">
        <v>4</v>
      </c>
      <c r="G20" s="2">
        <f t="shared" si="0"/>
        <v>19.75</v>
      </c>
      <c r="H20" s="2"/>
      <c r="I20" s="2">
        <v>19</v>
      </c>
      <c r="J20" s="2" t="s">
        <v>32</v>
      </c>
      <c r="K20" s="2">
        <v>24</v>
      </c>
      <c r="L20" s="2">
        <v>19</v>
      </c>
      <c r="M20" s="2">
        <v>43</v>
      </c>
    </row>
    <row r="21" spans="1:13">
      <c r="A21" s="2">
        <v>20</v>
      </c>
      <c r="B21" s="2" t="s">
        <v>11</v>
      </c>
      <c r="C21" s="2">
        <v>28</v>
      </c>
      <c r="D21" s="2">
        <v>50</v>
      </c>
      <c r="E21" s="2">
        <v>78</v>
      </c>
      <c r="F21" s="2">
        <v>4</v>
      </c>
      <c r="G21" s="2">
        <f t="shared" si="0"/>
        <v>19.5</v>
      </c>
      <c r="H21" s="2"/>
      <c r="I21" s="2">
        <v>20</v>
      </c>
      <c r="J21" s="2" t="s">
        <v>33</v>
      </c>
      <c r="K21" s="2">
        <v>15</v>
      </c>
      <c r="L21" s="2">
        <v>28</v>
      </c>
      <c r="M21" s="2">
        <v>43</v>
      </c>
    </row>
    <row r="22" spans="1:13">
      <c r="A22" s="2">
        <v>21</v>
      </c>
      <c r="B22" s="2" t="s">
        <v>102</v>
      </c>
      <c r="C22" s="2">
        <v>31</v>
      </c>
      <c r="D22" s="2">
        <v>45</v>
      </c>
      <c r="E22" s="2">
        <v>76</v>
      </c>
      <c r="F22" s="2">
        <v>4</v>
      </c>
      <c r="G22" s="2">
        <f t="shared" si="0"/>
        <v>19</v>
      </c>
      <c r="H22" s="2"/>
      <c r="I22" s="2">
        <v>21</v>
      </c>
      <c r="J22" s="2" t="s">
        <v>66</v>
      </c>
      <c r="K22" s="2">
        <v>22</v>
      </c>
      <c r="L22" s="2">
        <v>21</v>
      </c>
      <c r="M22" s="2">
        <v>43</v>
      </c>
    </row>
    <row r="23" spans="1:13">
      <c r="A23" s="2">
        <v>22</v>
      </c>
      <c r="B23" s="2" t="s">
        <v>67</v>
      </c>
      <c r="C23" s="2">
        <v>33</v>
      </c>
      <c r="D23" s="2">
        <v>42</v>
      </c>
      <c r="E23" s="2">
        <v>75</v>
      </c>
      <c r="F23" s="2">
        <v>4</v>
      </c>
      <c r="G23" s="2">
        <f t="shared" si="0"/>
        <v>18.75</v>
      </c>
      <c r="H23" s="2"/>
      <c r="I23" s="2">
        <v>22</v>
      </c>
      <c r="J23" s="2" t="s">
        <v>70</v>
      </c>
      <c r="K23" s="2">
        <v>17</v>
      </c>
      <c r="L23" s="2">
        <v>25</v>
      </c>
      <c r="M23" s="2">
        <v>42</v>
      </c>
    </row>
    <row r="24" spans="1:13">
      <c r="A24" s="2">
        <v>23</v>
      </c>
      <c r="B24" s="2" t="s">
        <v>103</v>
      </c>
      <c r="C24" s="2">
        <v>40</v>
      </c>
      <c r="D24" s="2">
        <v>29</v>
      </c>
      <c r="E24" s="2">
        <v>69</v>
      </c>
      <c r="F24" s="2">
        <v>5</v>
      </c>
      <c r="G24" s="2">
        <f t="shared" si="0"/>
        <v>13.8</v>
      </c>
      <c r="H24" s="2"/>
      <c r="I24" s="2">
        <v>23</v>
      </c>
      <c r="J24" s="2" t="s">
        <v>64</v>
      </c>
      <c r="K24" s="2">
        <v>15</v>
      </c>
      <c r="L24" s="2">
        <v>26</v>
      </c>
      <c r="M24" s="2">
        <v>41</v>
      </c>
    </row>
    <row r="25" spans="1:13">
      <c r="A25" s="2">
        <v>24</v>
      </c>
      <c r="B25" s="2" t="s">
        <v>12</v>
      </c>
      <c r="C25" s="2">
        <v>39</v>
      </c>
      <c r="D25" s="2">
        <v>23</v>
      </c>
      <c r="E25" s="2">
        <v>62</v>
      </c>
      <c r="F25" s="2">
        <v>3</v>
      </c>
      <c r="G25" s="2">
        <f t="shared" si="0"/>
        <v>20.666666666666668</v>
      </c>
      <c r="H25" s="2"/>
      <c r="I25" s="2">
        <v>24</v>
      </c>
      <c r="J25" s="2" t="s">
        <v>34</v>
      </c>
      <c r="K25" s="2">
        <v>26</v>
      </c>
      <c r="L25" s="2">
        <v>14</v>
      </c>
      <c r="M25" s="2">
        <v>40</v>
      </c>
    </row>
    <row r="26" spans="1:13">
      <c r="A26" s="2">
        <v>25</v>
      </c>
      <c r="B26" s="2" t="s">
        <v>119</v>
      </c>
      <c r="C26" s="2">
        <v>9</v>
      </c>
      <c r="D26" s="2">
        <v>53</v>
      </c>
      <c r="E26" s="2">
        <v>62</v>
      </c>
      <c r="F26" s="2">
        <v>4</v>
      </c>
      <c r="G26" s="2">
        <f t="shared" si="0"/>
        <v>15.5</v>
      </c>
      <c r="H26" s="2"/>
      <c r="I26" s="2">
        <v>25</v>
      </c>
      <c r="J26" s="2" t="s">
        <v>36</v>
      </c>
      <c r="K26" s="2">
        <v>6</v>
      </c>
      <c r="L26" s="2">
        <v>34</v>
      </c>
      <c r="M26" s="2">
        <v>40</v>
      </c>
    </row>
    <row r="27" spans="1:13">
      <c r="A27" s="2">
        <v>26</v>
      </c>
      <c r="B27" s="2" t="s">
        <v>120</v>
      </c>
      <c r="C27" s="2">
        <v>17</v>
      </c>
      <c r="D27" s="2">
        <v>44</v>
      </c>
      <c r="E27" s="2">
        <v>61</v>
      </c>
      <c r="F27" s="2">
        <v>4</v>
      </c>
      <c r="G27" s="2">
        <f t="shared" si="0"/>
        <v>15.25</v>
      </c>
      <c r="H27" s="2"/>
      <c r="I27" s="2">
        <v>26</v>
      </c>
      <c r="J27" s="2" t="s">
        <v>68</v>
      </c>
      <c r="K27" s="2">
        <v>23</v>
      </c>
      <c r="L27" s="2">
        <v>17</v>
      </c>
      <c r="M27" s="2">
        <v>40</v>
      </c>
    </row>
    <row r="28" spans="1:13">
      <c r="A28" s="2">
        <v>27</v>
      </c>
      <c r="B28" s="2" t="s">
        <v>13</v>
      </c>
      <c r="C28" s="2">
        <v>29</v>
      </c>
      <c r="D28" s="2">
        <v>32</v>
      </c>
      <c r="E28" s="2">
        <v>61</v>
      </c>
      <c r="F28" s="2">
        <v>3</v>
      </c>
      <c r="G28" s="2">
        <f t="shared" si="0"/>
        <v>20.333333333333332</v>
      </c>
      <c r="H28" s="2"/>
      <c r="I28" s="2">
        <v>27</v>
      </c>
      <c r="J28" s="2" t="s">
        <v>37</v>
      </c>
      <c r="K28" s="2">
        <v>25</v>
      </c>
      <c r="L28" s="2">
        <v>14</v>
      </c>
      <c r="M28" s="2">
        <v>39</v>
      </c>
    </row>
    <row r="29" spans="1:13">
      <c r="A29" s="2">
        <v>28</v>
      </c>
      <c r="B29" s="2" t="s">
        <v>14</v>
      </c>
      <c r="C29" s="2">
        <v>27</v>
      </c>
      <c r="D29" s="2">
        <v>33</v>
      </c>
      <c r="E29" s="2">
        <v>60</v>
      </c>
      <c r="F29" s="2">
        <v>3</v>
      </c>
      <c r="G29" s="2">
        <f t="shared" si="0"/>
        <v>20</v>
      </c>
      <c r="H29" s="2"/>
      <c r="I29" s="2">
        <v>28</v>
      </c>
      <c r="J29" s="2" t="s">
        <v>38</v>
      </c>
      <c r="K29" s="2">
        <v>22</v>
      </c>
      <c r="L29" s="2">
        <v>17</v>
      </c>
      <c r="M29" s="2">
        <v>39</v>
      </c>
    </row>
    <row r="30" spans="1:13">
      <c r="A30" s="2">
        <v>29</v>
      </c>
      <c r="B30" s="2" t="s">
        <v>122</v>
      </c>
      <c r="C30" s="2">
        <v>21</v>
      </c>
      <c r="D30" s="2">
        <v>31</v>
      </c>
      <c r="E30" s="2">
        <v>52</v>
      </c>
      <c r="F30" s="2">
        <v>4</v>
      </c>
      <c r="G30" s="2">
        <f t="shared" si="0"/>
        <v>13</v>
      </c>
      <c r="H30" s="2"/>
      <c r="I30" s="2">
        <v>29</v>
      </c>
      <c r="J30" s="2" t="s">
        <v>39</v>
      </c>
      <c r="K30" s="2">
        <v>15</v>
      </c>
      <c r="L30" s="2">
        <v>24</v>
      </c>
      <c r="M30" s="2">
        <v>39</v>
      </c>
    </row>
    <row r="31" spans="1:13">
      <c r="A31" s="2">
        <v>30</v>
      </c>
      <c r="B31" s="2" t="s">
        <v>35</v>
      </c>
      <c r="C31" s="2">
        <v>37</v>
      </c>
      <c r="D31" s="2">
        <v>21</v>
      </c>
      <c r="E31" s="2">
        <v>58</v>
      </c>
      <c r="F31" s="2">
        <v>4</v>
      </c>
      <c r="G31" s="2">
        <f t="shared" si="0"/>
        <v>14.5</v>
      </c>
      <c r="H31" s="2"/>
      <c r="I31" s="2">
        <v>30</v>
      </c>
      <c r="J31" s="2" t="s">
        <v>40</v>
      </c>
      <c r="K31" s="2">
        <v>11</v>
      </c>
      <c r="L31" s="2">
        <v>28</v>
      </c>
      <c r="M31" s="2">
        <v>39</v>
      </c>
    </row>
    <row r="32" spans="1:13">
      <c r="A32" s="2">
        <v>31</v>
      </c>
      <c r="B32" s="2" t="s">
        <v>81</v>
      </c>
      <c r="C32" s="2">
        <v>26</v>
      </c>
      <c r="D32" s="2">
        <v>32</v>
      </c>
      <c r="E32" s="2">
        <v>58</v>
      </c>
      <c r="F32" s="2">
        <v>4</v>
      </c>
      <c r="G32" s="2">
        <f t="shared" si="0"/>
        <v>14.5</v>
      </c>
      <c r="H32" s="2"/>
      <c r="I32" s="2">
        <v>31</v>
      </c>
      <c r="J32" s="2" t="s">
        <v>41</v>
      </c>
      <c r="K32" s="2">
        <v>24</v>
      </c>
      <c r="L32" s="2">
        <v>14</v>
      </c>
      <c r="M32" s="2">
        <v>38</v>
      </c>
    </row>
    <row r="33" spans="1:13">
      <c r="A33" s="2">
        <v>32</v>
      </c>
      <c r="B33" s="2" t="s">
        <v>89</v>
      </c>
      <c r="C33" s="2">
        <v>30</v>
      </c>
      <c r="D33" s="2">
        <v>27</v>
      </c>
      <c r="E33" s="2">
        <v>57</v>
      </c>
      <c r="F33" s="2">
        <v>4</v>
      </c>
      <c r="G33" s="2">
        <f t="shared" si="0"/>
        <v>14.25</v>
      </c>
      <c r="H33" s="2"/>
      <c r="I33" s="2">
        <v>32</v>
      </c>
      <c r="J33" s="2" t="s">
        <v>42</v>
      </c>
      <c r="K33" s="2">
        <v>23</v>
      </c>
      <c r="L33" s="2">
        <v>14</v>
      </c>
      <c r="M33" s="2">
        <v>37</v>
      </c>
    </row>
    <row r="34" spans="1:13">
      <c r="A34" s="2">
        <v>33</v>
      </c>
      <c r="B34" s="2" t="s">
        <v>15</v>
      </c>
      <c r="C34" s="2">
        <v>23</v>
      </c>
      <c r="D34" s="2">
        <v>33</v>
      </c>
      <c r="E34" s="2">
        <v>56</v>
      </c>
      <c r="F34" s="2">
        <v>3</v>
      </c>
      <c r="G34" s="2">
        <f t="shared" si="0"/>
        <v>18.666666666666668</v>
      </c>
      <c r="H34" s="2"/>
      <c r="I34" s="2">
        <v>33</v>
      </c>
      <c r="J34" s="2" t="s">
        <v>43</v>
      </c>
      <c r="K34" s="2">
        <v>14</v>
      </c>
      <c r="L34" s="2">
        <v>23</v>
      </c>
      <c r="M34" s="2">
        <v>37</v>
      </c>
    </row>
    <row r="35" spans="1:13">
      <c r="A35" s="2">
        <v>34</v>
      </c>
      <c r="B35" s="2" t="s">
        <v>52</v>
      </c>
      <c r="C35" s="2">
        <v>29</v>
      </c>
      <c r="D35" s="2">
        <v>25</v>
      </c>
      <c r="E35" s="2">
        <v>54</v>
      </c>
      <c r="F35" s="2">
        <v>3</v>
      </c>
      <c r="G35" s="2">
        <f t="shared" si="0"/>
        <v>18</v>
      </c>
      <c r="H35" s="2"/>
      <c r="I35" s="2">
        <v>34</v>
      </c>
      <c r="J35" s="2" t="s">
        <v>44</v>
      </c>
      <c r="K35" s="2">
        <v>9</v>
      </c>
      <c r="L35" s="2">
        <v>27</v>
      </c>
      <c r="M35" s="2">
        <v>36</v>
      </c>
    </row>
    <row r="36" spans="1:13">
      <c r="A36" s="2">
        <v>35</v>
      </c>
      <c r="B36" s="2" t="s">
        <v>82</v>
      </c>
      <c r="C36" s="2">
        <v>25</v>
      </c>
      <c r="D36" s="2">
        <v>28</v>
      </c>
      <c r="E36" s="2">
        <v>53</v>
      </c>
      <c r="F36" s="2">
        <v>4</v>
      </c>
      <c r="G36" s="2">
        <f t="shared" si="0"/>
        <v>13.25</v>
      </c>
      <c r="H36" s="2"/>
      <c r="I36" s="2">
        <v>35</v>
      </c>
      <c r="J36" s="2" t="s">
        <v>45</v>
      </c>
      <c r="K36" s="2">
        <v>10</v>
      </c>
      <c r="L36" s="2">
        <v>26</v>
      </c>
      <c r="M36" s="2">
        <v>36</v>
      </c>
    </row>
    <row r="37" spans="1:13">
      <c r="A37" s="2">
        <v>36</v>
      </c>
      <c r="B37" s="2" t="s">
        <v>123</v>
      </c>
      <c r="C37" s="2">
        <v>26</v>
      </c>
      <c r="D37" s="2">
        <v>26</v>
      </c>
      <c r="E37" s="2">
        <v>52</v>
      </c>
      <c r="F37" s="2">
        <v>4</v>
      </c>
      <c r="G37" s="2">
        <f t="shared" si="0"/>
        <v>13</v>
      </c>
      <c r="H37" s="2"/>
      <c r="I37" s="2">
        <v>36</v>
      </c>
      <c r="J37" s="10" t="s">
        <v>162</v>
      </c>
      <c r="K37" s="10">
        <v>20</v>
      </c>
      <c r="L37" s="10">
        <v>16</v>
      </c>
      <c r="M37" s="10">
        <v>36</v>
      </c>
    </row>
    <row r="38" spans="1:13">
      <c r="A38" s="2">
        <v>37</v>
      </c>
      <c r="B38" s="2" t="s">
        <v>53</v>
      </c>
      <c r="C38" s="2">
        <v>18</v>
      </c>
      <c r="D38" s="2">
        <v>33</v>
      </c>
      <c r="E38" s="2">
        <v>51</v>
      </c>
      <c r="F38" s="2">
        <v>3</v>
      </c>
      <c r="G38" s="2">
        <f t="shared" si="0"/>
        <v>17</v>
      </c>
      <c r="H38" s="2"/>
      <c r="I38" s="2">
        <v>37</v>
      </c>
      <c r="J38" s="2" t="s">
        <v>46</v>
      </c>
      <c r="K38" s="2">
        <v>18</v>
      </c>
      <c r="L38" s="2">
        <v>18</v>
      </c>
      <c r="M38" s="2">
        <v>36</v>
      </c>
    </row>
    <row r="39" spans="1:13">
      <c r="A39" s="2">
        <v>38</v>
      </c>
      <c r="B39" s="2" t="s">
        <v>54</v>
      </c>
      <c r="C39" s="2">
        <v>26</v>
      </c>
      <c r="D39" s="2">
        <v>24</v>
      </c>
      <c r="E39" s="2">
        <v>50</v>
      </c>
      <c r="F39" s="2">
        <v>3</v>
      </c>
      <c r="G39" s="2">
        <f t="shared" si="0"/>
        <v>16.666666666666668</v>
      </c>
      <c r="H39" s="2"/>
      <c r="I39" s="2">
        <v>38</v>
      </c>
      <c r="J39" s="2" t="s">
        <v>59</v>
      </c>
      <c r="K39" s="2">
        <v>20</v>
      </c>
      <c r="L39" s="2">
        <v>16</v>
      </c>
      <c r="M39" s="2">
        <v>36</v>
      </c>
    </row>
    <row r="40" spans="1:13">
      <c r="A40" s="2">
        <v>39</v>
      </c>
      <c r="B40" s="2" t="s">
        <v>90</v>
      </c>
      <c r="C40" s="2">
        <v>26</v>
      </c>
      <c r="D40" s="2">
        <v>24</v>
      </c>
      <c r="E40" s="2">
        <v>50</v>
      </c>
      <c r="F40" s="2">
        <v>2</v>
      </c>
      <c r="G40" s="2">
        <f>SUM(E40/F40)</f>
        <v>25</v>
      </c>
      <c r="H40" s="2"/>
      <c r="I40" s="2">
        <v>39</v>
      </c>
      <c r="J40" s="2" t="s">
        <v>62</v>
      </c>
      <c r="K40" s="2">
        <v>11</v>
      </c>
      <c r="L40" s="2">
        <v>25</v>
      </c>
      <c r="M40" s="2">
        <v>36</v>
      </c>
    </row>
    <row r="41" spans="1:13">
      <c r="A41" s="2"/>
      <c r="B41" s="2"/>
      <c r="C41" s="2"/>
      <c r="D41" s="2"/>
      <c r="E41" s="2"/>
      <c r="F41" s="2"/>
      <c r="G41" s="2"/>
      <c r="H41" s="2"/>
      <c r="I41" s="2">
        <v>40</v>
      </c>
      <c r="J41" s="2" t="s">
        <v>47</v>
      </c>
      <c r="K41" s="2">
        <v>13</v>
      </c>
      <c r="L41" s="2">
        <v>22</v>
      </c>
      <c r="M41" s="2">
        <v>35</v>
      </c>
    </row>
    <row r="42" spans="1:13">
      <c r="A42" s="2"/>
      <c r="B42" s="2" t="s">
        <v>104</v>
      </c>
      <c r="C42" s="2"/>
      <c r="D42" s="2"/>
      <c r="E42" s="2"/>
      <c r="F42" s="2"/>
      <c r="G42" s="2"/>
      <c r="H42" s="2"/>
      <c r="I42" s="2">
        <v>41</v>
      </c>
      <c r="J42" s="2" t="s">
        <v>57</v>
      </c>
      <c r="K42" s="2">
        <v>17</v>
      </c>
      <c r="L42" s="2">
        <v>18</v>
      </c>
      <c r="M42" s="2">
        <v>35</v>
      </c>
    </row>
    <row r="43" spans="1:13">
      <c r="A43" s="2"/>
      <c r="B43" s="2"/>
      <c r="C43" s="2"/>
      <c r="D43" s="2"/>
      <c r="E43" s="2"/>
      <c r="F43" s="2"/>
      <c r="G43" s="2"/>
      <c r="H43" s="2"/>
      <c r="I43" s="2">
        <v>42</v>
      </c>
      <c r="J43" s="2" t="s">
        <v>49</v>
      </c>
      <c r="K43" s="2">
        <v>17</v>
      </c>
      <c r="L43" s="2">
        <v>17</v>
      </c>
      <c r="M43" s="2">
        <v>34</v>
      </c>
    </row>
    <row r="44" spans="1:13">
      <c r="A44" s="2"/>
      <c r="B44" s="2"/>
      <c r="C44" s="2"/>
      <c r="D44" s="2"/>
      <c r="E44" s="2"/>
      <c r="F44" s="2"/>
      <c r="G44" s="2"/>
      <c r="H44" s="2"/>
      <c r="I44" s="2">
        <v>43</v>
      </c>
      <c r="J44" s="2" t="s">
        <v>80</v>
      </c>
      <c r="K44" s="2">
        <v>22</v>
      </c>
      <c r="L44" s="2">
        <v>12</v>
      </c>
      <c r="M44" s="2">
        <v>34</v>
      </c>
    </row>
    <row r="45" spans="1:13">
      <c r="A45" s="2"/>
      <c r="B45" s="2" t="s">
        <v>192</v>
      </c>
      <c r="C45" s="2"/>
      <c r="D45" s="2"/>
      <c r="E45" s="2"/>
      <c r="F45" s="2"/>
      <c r="G45" s="2"/>
      <c r="H45" s="2"/>
      <c r="I45" s="2">
        <v>44</v>
      </c>
      <c r="J45" s="2" t="s">
        <v>48</v>
      </c>
      <c r="K45" s="2">
        <v>17</v>
      </c>
      <c r="L45" s="2">
        <v>17</v>
      </c>
      <c r="M45" s="2">
        <v>34</v>
      </c>
    </row>
    <row r="46" spans="1:13">
      <c r="A46" s="2"/>
      <c r="B46" s="2"/>
      <c r="C46" s="2"/>
      <c r="D46" s="2"/>
      <c r="E46" s="2"/>
      <c r="F46" s="2"/>
      <c r="G46" s="2"/>
      <c r="H46" s="2"/>
      <c r="I46" s="2">
        <v>45</v>
      </c>
      <c r="J46" s="2" t="s">
        <v>50</v>
      </c>
      <c r="K46" s="2">
        <v>17</v>
      </c>
      <c r="L46" s="2">
        <v>15</v>
      </c>
      <c r="M46" s="2">
        <v>32</v>
      </c>
    </row>
    <row r="47" spans="1:13">
      <c r="A47" s="2"/>
      <c r="B47" s="2"/>
      <c r="C47" s="2"/>
      <c r="D47" s="2"/>
      <c r="E47" s="2"/>
      <c r="F47" s="2"/>
      <c r="G47" s="2"/>
      <c r="H47" s="2"/>
      <c r="I47" s="2">
        <v>46</v>
      </c>
      <c r="J47" s="2" t="s">
        <v>51</v>
      </c>
      <c r="K47" s="2">
        <v>15</v>
      </c>
      <c r="L47" s="2">
        <v>17</v>
      </c>
      <c r="M47" s="2">
        <v>32</v>
      </c>
    </row>
    <row r="48" spans="1:13">
      <c r="A48" s="2"/>
      <c r="B48" s="2"/>
      <c r="C48" s="2"/>
      <c r="D48" s="2"/>
      <c r="E48" s="2"/>
      <c r="F48" s="2"/>
      <c r="G48" s="2"/>
      <c r="H48" s="2"/>
      <c r="I48" s="11">
        <v>47</v>
      </c>
      <c r="J48" s="2" t="s">
        <v>56</v>
      </c>
      <c r="K48" s="2">
        <v>15</v>
      </c>
      <c r="L48" s="2">
        <v>17</v>
      </c>
      <c r="M48" s="2">
        <v>32</v>
      </c>
    </row>
    <row r="51" spans="3:18">
      <c r="C51" t="s">
        <v>71</v>
      </c>
      <c r="D51">
        <v>97</v>
      </c>
      <c r="E51">
        <v>4</v>
      </c>
      <c r="F51">
        <v>3</v>
      </c>
      <c r="G51">
        <v>7</v>
      </c>
    </row>
    <row r="52" spans="3:18">
      <c r="D52">
        <v>98</v>
      </c>
      <c r="E52">
        <v>12</v>
      </c>
      <c r="F52">
        <v>6</v>
      </c>
      <c r="G52">
        <v>18</v>
      </c>
    </row>
    <row r="53" spans="3:18">
      <c r="D53">
        <v>99</v>
      </c>
      <c r="E53">
        <v>13</v>
      </c>
      <c r="F53">
        <v>10</v>
      </c>
      <c r="G53">
        <v>23</v>
      </c>
    </row>
    <row r="54" spans="3:18">
      <c r="D54">
        <v>0</v>
      </c>
      <c r="E54">
        <v>13</v>
      </c>
      <c r="F54">
        <v>22</v>
      </c>
      <c r="G54">
        <v>35</v>
      </c>
    </row>
    <row r="55" spans="3:18">
      <c r="E55">
        <f>SUM(E51:E54)</f>
        <v>42</v>
      </c>
      <c r="F55">
        <f>SUM(F51:F54)</f>
        <v>41</v>
      </c>
      <c r="G55">
        <f>SUM(G51:G54)</f>
        <v>83</v>
      </c>
    </row>
    <row r="56" spans="3:18">
      <c r="C56" t="s">
        <v>91</v>
      </c>
      <c r="E56">
        <v>1</v>
      </c>
      <c r="F56">
        <v>1</v>
      </c>
      <c r="O56">
        <v>99</v>
      </c>
      <c r="P56">
        <v>0</v>
      </c>
    </row>
    <row r="57" spans="3:18">
      <c r="D57">
        <v>1</v>
      </c>
      <c r="E57">
        <v>5</v>
      </c>
      <c r="F57">
        <v>6</v>
      </c>
      <c r="N57" t="s">
        <v>55</v>
      </c>
      <c r="O57">
        <v>0</v>
      </c>
      <c r="P57">
        <v>22</v>
      </c>
      <c r="Q57">
        <v>22</v>
      </c>
      <c r="R57">
        <v>44</v>
      </c>
    </row>
    <row r="58" spans="3:18">
      <c r="D58">
        <v>2</v>
      </c>
      <c r="E58">
        <v>13</v>
      </c>
      <c r="F58">
        <v>15</v>
      </c>
      <c r="O58">
        <v>1</v>
      </c>
      <c r="P58">
        <v>10</v>
      </c>
      <c r="Q58">
        <v>9</v>
      </c>
      <c r="R58">
        <v>19</v>
      </c>
    </row>
    <row r="59" spans="3:18">
      <c r="D59">
        <v>6</v>
      </c>
      <c r="E59">
        <v>34</v>
      </c>
      <c r="F59">
        <v>40</v>
      </c>
      <c r="O59">
        <v>2</v>
      </c>
      <c r="P59">
        <v>11</v>
      </c>
      <c r="Q59">
        <v>5</v>
      </c>
      <c r="R59">
        <v>16</v>
      </c>
    </row>
    <row r="60" spans="3:18">
      <c r="P60">
        <f>SUM(P57:P59)</f>
        <v>43</v>
      </c>
      <c r="Q60">
        <f>SUM(Q57:Q59)</f>
        <v>36</v>
      </c>
      <c r="R60">
        <f>SUM(R57:R59)</f>
        <v>79</v>
      </c>
    </row>
    <row r="61" spans="3:18">
      <c r="C61" t="s">
        <v>88</v>
      </c>
      <c r="D61">
        <v>96</v>
      </c>
    </row>
    <row r="62" spans="3:18">
      <c r="D62">
        <v>97</v>
      </c>
      <c r="E62">
        <v>2</v>
      </c>
      <c r="F62">
        <v>4</v>
      </c>
      <c r="G62">
        <v>6</v>
      </c>
      <c r="O62" t="s">
        <v>58</v>
      </c>
      <c r="P62">
        <v>17</v>
      </c>
      <c r="Q62">
        <v>18</v>
      </c>
      <c r="R62">
        <v>35</v>
      </c>
    </row>
    <row r="63" spans="3:18">
      <c r="D63">
        <v>98</v>
      </c>
      <c r="E63">
        <v>12</v>
      </c>
      <c r="F63">
        <v>12</v>
      </c>
      <c r="G63">
        <v>24</v>
      </c>
      <c r="O63">
        <v>4</v>
      </c>
      <c r="P63">
        <v>11</v>
      </c>
      <c r="Q63">
        <v>6</v>
      </c>
      <c r="R63">
        <v>17</v>
      </c>
    </row>
    <row r="64" spans="3:18">
      <c r="D64">
        <v>99</v>
      </c>
      <c r="E64">
        <v>9</v>
      </c>
      <c r="F64">
        <v>19</v>
      </c>
      <c r="G64">
        <v>28</v>
      </c>
      <c r="O64">
        <v>3</v>
      </c>
      <c r="P64">
        <v>2</v>
      </c>
      <c r="Q64">
        <v>3</v>
      </c>
      <c r="R64">
        <v>5</v>
      </c>
    </row>
    <row r="65" spans="3:18">
      <c r="E65">
        <f>SUM(E61:E64)</f>
        <v>23</v>
      </c>
      <c r="F65">
        <f>SUM(F61:F64)</f>
        <v>35</v>
      </c>
      <c r="G65">
        <f>SUM(G61:G64)</f>
        <v>58</v>
      </c>
      <c r="O65">
        <v>2</v>
      </c>
      <c r="R65">
        <v>0</v>
      </c>
    </row>
    <row r="66" spans="3:18">
      <c r="C66" t="s">
        <v>92</v>
      </c>
      <c r="P66">
        <f>SUM(P62:P65)</f>
        <v>30</v>
      </c>
      <c r="Q66">
        <f>SUM(Q62:Q65)</f>
        <v>27</v>
      </c>
      <c r="R66">
        <f>SUM(R62:R65)</f>
        <v>57</v>
      </c>
    </row>
    <row r="67" spans="3:18">
      <c r="D67">
        <v>96</v>
      </c>
    </row>
    <row r="68" spans="3:18">
      <c r="D68">
        <v>97</v>
      </c>
      <c r="E68">
        <v>3</v>
      </c>
      <c r="F68">
        <v>5</v>
      </c>
      <c r="G68">
        <v>8</v>
      </c>
      <c r="O68" t="s">
        <v>83</v>
      </c>
    </row>
    <row r="69" spans="3:18">
      <c r="D69">
        <v>98</v>
      </c>
      <c r="E69">
        <v>9</v>
      </c>
      <c r="F69">
        <v>18</v>
      </c>
      <c r="G69">
        <v>27</v>
      </c>
      <c r="O69">
        <v>4</v>
      </c>
      <c r="P69">
        <v>6</v>
      </c>
      <c r="Q69">
        <v>8</v>
      </c>
      <c r="R69">
        <v>14</v>
      </c>
    </row>
    <row r="70" spans="3:18">
      <c r="D70">
        <v>99</v>
      </c>
      <c r="E70">
        <v>5</v>
      </c>
      <c r="F70">
        <v>21</v>
      </c>
      <c r="G70">
        <v>26</v>
      </c>
      <c r="O70">
        <v>5</v>
      </c>
      <c r="P70">
        <v>20</v>
      </c>
      <c r="Q70">
        <v>16</v>
      </c>
      <c r="R70">
        <v>36</v>
      </c>
    </row>
    <row r="71" spans="3:18">
      <c r="E71">
        <f>SUM(E67:E70)</f>
        <v>17</v>
      </c>
      <c r="F71">
        <f>SUM(F68:F70)</f>
        <v>44</v>
      </c>
      <c r="G71">
        <f>SUM(G67:G70)</f>
        <v>61</v>
      </c>
    </row>
    <row r="72" spans="3:18">
      <c r="O72" t="s">
        <v>63</v>
      </c>
      <c r="P72" t="s">
        <v>84</v>
      </c>
    </row>
    <row r="73" spans="3:18">
      <c r="O73">
        <v>3</v>
      </c>
      <c r="P73">
        <v>1</v>
      </c>
      <c r="Q73">
        <v>2</v>
      </c>
      <c r="R73">
        <v>3</v>
      </c>
    </row>
    <row r="74" spans="3:18">
      <c r="O74">
        <v>4</v>
      </c>
      <c r="P74">
        <v>14</v>
      </c>
      <c r="Q74">
        <v>2</v>
      </c>
      <c r="R74">
        <v>16</v>
      </c>
    </row>
    <row r="75" spans="3:18">
      <c r="O75">
        <v>5</v>
      </c>
      <c r="P75">
        <v>22</v>
      </c>
      <c r="Q75">
        <v>23</v>
      </c>
      <c r="R75">
        <v>45</v>
      </c>
    </row>
    <row r="76" spans="3:18">
      <c r="O76">
        <v>7</v>
      </c>
      <c r="P76">
        <v>9</v>
      </c>
      <c r="Q76">
        <v>16</v>
      </c>
      <c r="R76">
        <v>25</v>
      </c>
    </row>
    <row r="77" spans="3:18">
      <c r="P77">
        <f>SUM(P73:P76)</f>
        <v>46</v>
      </c>
      <c r="Q77">
        <f>SUM(Q73:Q76)</f>
        <v>43</v>
      </c>
      <c r="R77">
        <f>SUM(R73:R76)</f>
        <v>89</v>
      </c>
    </row>
  </sheetData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I21" sqref="I21"/>
    </sheetView>
  </sheetViews>
  <sheetFormatPr defaultRowHeight="15"/>
  <cols>
    <col min="1" max="1" width="19.42578125" bestFit="1" customWidth="1"/>
    <col min="3" max="3" width="4" bestFit="1" customWidth="1"/>
    <col min="4" max="4" width="4" customWidth="1"/>
    <col min="5" max="5" width="3" customWidth="1"/>
    <col min="6" max="6" width="7.28515625" customWidth="1"/>
    <col min="7" max="7" width="15.140625" customWidth="1"/>
    <col min="8" max="8" width="39.5703125" customWidth="1"/>
    <col min="9" max="9" width="37.7109375" bestFit="1" customWidth="1"/>
    <col min="10" max="10" width="14.85546875" customWidth="1"/>
    <col min="11" max="11" width="21.5703125" bestFit="1" customWidth="1"/>
    <col min="12" max="12" width="31.140625" bestFit="1" customWidth="1"/>
    <col min="13" max="13" width="14.28515625" bestFit="1" customWidth="1"/>
    <col min="15" max="15" width="37.42578125" bestFit="1" customWidth="1"/>
    <col min="16" max="16" width="37.140625" bestFit="1" customWidth="1"/>
  </cols>
  <sheetData>
    <row r="1" spans="1:18">
      <c r="A1" s="13"/>
      <c r="B1" s="30" t="s">
        <v>72</v>
      </c>
      <c r="C1" s="30"/>
      <c r="D1" s="30"/>
      <c r="E1" s="30"/>
      <c r="F1" s="30"/>
      <c r="G1" s="30"/>
      <c r="H1" s="28" t="s">
        <v>141</v>
      </c>
      <c r="J1" t="s">
        <v>175</v>
      </c>
      <c r="K1" t="s">
        <v>165</v>
      </c>
      <c r="L1" t="s">
        <v>166</v>
      </c>
      <c r="M1" t="s">
        <v>167</v>
      </c>
      <c r="N1" t="s">
        <v>168</v>
      </c>
      <c r="O1" t="s">
        <v>169</v>
      </c>
      <c r="P1" t="s">
        <v>170</v>
      </c>
      <c r="Q1" t="s">
        <v>173</v>
      </c>
      <c r="R1" t="s">
        <v>174</v>
      </c>
    </row>
    <row r="2" spans="1:18">
      <c r="A2" s="14" t="s">
        <v>137</v>
      </c>
      <c r="C2" s="25" t="s">
        <v>158</v>
      </c>
      <c r="D2" s="25" t="s">
        <v>156</v>
      </c>
      <c r="E2" s="25" t="s">
        <v>157</v>
      </c>
      <c r="F2" s="25" t="s">
        <v>118</v>
      </c>
      <c r="G2" t="s">
        <v>110</v>
      </c>
    </row>
    <row r="3" spans="1:18">
      <c r="A3" s="14"/>
      <c r="B3" s="12" t="s">
        <v>164</v>
      </c>
      <c r="C3">
        <v>8</v>
      </c>
      <c r="D3">
        <v>4</v>
      </c>
      <c r="E3">
        <v>1</v>
      </c>
      <c r="F3">
        <v>0.65300000000000002</v>
      </c>
      <c r="G3" t="s">
        <v>105</v>
      </c>
      <c r="I3" t="s">
        <v>105</v>
      </c>
    </row>
    <row r="4" spans="1:18">
      <c r="A4" s="14"/>
      <c r="B4" s="12">
        <v>1984</v>
      </c>
      <c r="C4">
        <v>1</v>
      </c>
      <c r="D4">
        <v>15</v>
      </c>
      <c r="F4">
        <v>6.2E-2</v>
      </c>
      <c r="G4" t="s">
        <v>105</v>
      </c>
      <c r="I4" t="s">
        <v>134</v>
      </c>
    </row>
    <row r="5" spans="1:18">
      <c r="A5" s="14"/>
      <c r="B5" s="12">
        <v>1985</v>
      </c>
      <c r="C5">
        <v>8</v>
      </c>
      <c r="D5">
        <v>11</v>
      </c>
      <c r="F5">
        <v>0.42099999999999999</v>
      </c>
      <c r="G5" t="s">
        <v>105</v>
      </c>
      <c r="I5" t="s">
        <v>188</v>
      </c>
    </row>
    <row r="6" spans="1:18">
      <c r="A6" s="14"/>
      <c r="B6" s="12">
        <v>1986</v>
      </c>
      <c r="C6">
        <v>11</v>
      </c>
      <c r="D6">
        <v>9</v>
      </c>
      <c r="F6">
        <v>0.55000000000000004</v>
      </c>
      <c r="G6" t="s">
        <v>105</v>
      </c>
      <c r="H6" t="s">
        <v>106</v>
      </c>
    </row>
    <row r="7" spans="1:18">
      <c r="A7" s="14"/>
      <c r="B7" s="12">
        <v>1987</v>
      </c>
      <c r="C7">
        <v>12</v>
      </c>
      <c r="D7">
        <v>10</v>
      </c>
      <c r="F7">
        <v>0.54500000000000004</v>
      </c>
      <c r="G7" t="s">
        <v>105</v>
      </c>
      <c r="H7" t="s">
        <v>106</v>
      </c>
      <c r="I7" t="s">
        <v>106</v>
      </c>
    </row>
    <row r="8" spans="1:18">
      <c r="A8" s="14"/>
      <c r="B8" s="12">
        <v>1988</v>
      </c>
      <c r="C8">
        <v>12</v>
      </c>
      <c r="D8">
        <v>7</v>
      </c>
      <c r="E8">
        <v>1</v>
      </c>
      <c r="F8">
        <v>0.625</v>
      </c>
      <c r="G8" t="s">
        <v>106</v>
      </c>
      <c r="I8" t="s">
        <v>111</v>
      </c>
    </row>
    <row r="9" spans="1:18">
      <c r="A9" s="14"/>
      <c r="B9" s="12">
        <v>1989</v>
      </c>
      <c r="C9">
        <v>9</v>
      </c>
      <c r="D9">
        <v>11</v>
      </c>
      <c r="F9">
        <v>0.45</v>
      </c>
      <c r="G9" t="s">
        <v>106</v>
      </c>
      <c r="I9" t="s">
        <v>112</v>
      </c>
    </row>
    <row r="10" spans="1:18">
      <c r="A10" s="14"/>
      <c r="B10" s="12">
        <v>1990</v>
      </c>
      <c r="C10">
        <v>11</v>
      </c>
      <c r="D10">
        <v>7</v>
      </c>
      <c r="F10">
        <v>0.61099999999999999</v>
      </c>
      <c r="G10" t="s">
        <v>106</v>
      </c>
      <c r="H10" t="s">
        <v>147</v>
      </c>
    </row>
    <row r="11" spans="1:18">
      <c r="A11" s="14" t="s">
        <v>139</v>
      </c>
      <c r="B11" s="12">
        <v>1991</v>
      </c>
      <c r="C11">
        <v>15</v>
      </c>
      <c r="D11">
        <v>6</v>
      </c>
      <c r="E11">
        <v>1</v>
      </c>
      <c r="F11">
        <v>0.70399999999999996</v>
      </c>
      <c r="G11" t="s">
        <v>106</v>
      </c>
      <c r="H11" t="s">
        <v>147</v>
      </c>
      <c r="I11" t="s">
        <v>107</v>
      </c>
    </row>
    <row r="12" spans="1:18">
      <c r="A12" s="14"/>
      <c r="B12" s="12">
        <v>1992</v>
      </c>
      <c r="C12">
        <v>7</v>
      </c>
      <c r="D12">
        <v>11</v>
      </c>
      <c r="E12">
        <v>1</v>
      </c>
      <c r="F12">
        <v>0.39400000000000002</v>
      </c>
      <c r="G12" t="s">
        <v>106</v>
      </c>
      <c r="H12" t="s">
        <v>151</v>
      </c>
      <c r="I12" t="s">
        <v>113</v>
      </c>
    </row>
    <row r="13" spans="1:18">
      <c r="A13" s="14"/>
      <c r="B13" s="12">
        <v>1993</v>
      </c>
      <c r="C13">
        <v>7</v>
      </c>
      <c r="D13">
        <v>10</v>
      </c>
      <c r="E13">
        <v>3</v>
      </c>
      <c r="F13">
        <v>0.40400000000000003</v>
      </c>
      <c r="G13" t="s">
        <v>106</v>
      </c>
      <c r="H13" t="s">
        <v>155</v>
      </c>
      <c r="I13" t="s">
        <v>114</v>
      </c>
    </row>
    <row r="14" spans="1:18">
      <c r="A14" s="14"/>
      <c r="B14" s="12">
        <v>1994</v>
      </c>
      <c r="C14">
        <v>7</v>
      </c>
      <c r="D14">
        <v>13</v>
      </c>
      <c r="E14">
        <v>1</v>
      </c>
      <c r="F14">
        <v>0.35699999999999998</v>
      </c>
      <c r="G14" t="s">
        <v>106</v>
      </c>
      <c r="H14" t="s">
        <v>152</v>
      </c>
    </row>
    <row r="15" spans="1:18">
      <c r="A15" s="14"/>
      <c r="B15" s="12">
        <v>1995</v>
      </c>
      <c r="C15">
        <v>11</v>
      </c>
      <c r="D15">
        <v>10</v>
      </c>
      <c r="E15">
        <v>1</v>
      </c>
      <c r="F15">
        <v>0.52200000000000002</v>
      </c>
      <c r="G15" t="s">
        <v>106</v>
      </c>
      <c r="H15" t="s">
        <v>154</v>
      </c>
      <c r="I15" t="s">
        <v>115</v>
      </c>
    </row>
    <row r="16" spans="1:18">
      <c r="A16" s="14"/>
      <c r="B16" s="12">
        <v>1996</v>
      </c>
      <c r="C16">
        <v>5</v>
      </c>
      <c r="D16">
        <v>14</v>
      </c>
      <c r="F16">
        <v>0.26300000000000001</v>
      </c>
      <c r="G16" t="s">
        <v>107</v>
      </c>
      <c r="I16" t="s">
        <v>116</v>
      </c>
    </row>
    <row r="17" spans="1:13">
      <c r="A17" s="14" t="s">
        <v>153</v>
      </c>
      <c r="B17" s="12">
        <v>1997</v>
      </c>
      <c r="C17">
        <v>18</v>
      </c>
      <c r="D17">
        <v>5</v>
      </c>
      <c r="E17">
        <v>2</v>
      </c>
      <c r="F17">
        <v>0.76</v>
      </c>
      <c r="G17" t="s">
        <v>108</v>
      </c>
      <c r="I17" t="s">
        <v>117</v>
      </c>
    </row>
    <row r="18" spans="1:13">
      <c r="A18" s="14" t="s">
        <v>139</v>
      </c>
      <c r="B18" s="12">
        <v>1998</v>
      </c>
      <c r="C18">
        <v>19</v>
      </c>
      <c r="D18">
        <v>6</v>
      </c>
      <c r="E18">
        <v>0</v>
      </c>
      <c r="F18">
        <v>0.76</v>
      </c>
      <c r="G18" t="s">
        <v>108</v>
      </c>
      <c r="H18" s="9" t="s">
        <v>191</v>
      </c>
    </row>
    <row r="19" spans="1:13">
      <c r="A19" s="14" t="s">
        <v>138</v>
      </c>
      <c r="B19" s="12">
        <v>1999</v>
      </c>
      <c r="C19">
        <v>25</v>
      </c>
      <c r="D19">
        <v>5</v>
      </c>
      <c r="F19">
        <v>0.83299999999999996</v>
      </c>
      <c r="G19" t="s">
        <v>108</v>
      </c>
      <c r="H19" t="s">
        <v>187</v>
      </c>
      <c r="I19" t="s">
        <v>133</v>
      </c>
    </row>
    <row r="20" spans="1:13">
      <c r="A20" s="14" t="s">
        <v>139</v>
      </c>
      <c r="B20" s="12">
        <v>2000</v>
      </c>
      <c r="C20">
        <v>19</v>
      </c>
      <c r="D20">
        <v>6</v>
      </c>
      <c r="E20">
        <v>1</v>
      </c>
      <c r="F20">
        <v>0.75</v>
      </c>
      <c r="G20" t="s">
        <v>108</v>
      </c>
      <c r="H20" t="s">
        <v>187</v>
      </c>
      <c r="I20" t="s">
        <v>135</v>
      </c>
    </row>
    <row r="21" spans="1:13">
      <c r="A21" s="14"/>
      <c r="B21" s="12">
        <v>2001</v>
      </c>
      <c r="C21">
        <v>8</v>
      </c>
      <c r="D21">
        <v>11</v>
      </c>
      <c r="E21">
        <v>2</v>
      </c>
      <c r="F21">
        <v>0.42799999999999999</v>
      </c>
      <c r="G21" t="s">
        <v>133</v>
      </c>
      <c r="H21" t="s">
        <v>105</v>
      </c>
      <c r="I21" t="s">
        <v>136</v>
      </c>
    </row>
    <row r="22" spans="1:13">
      <c r="A22" s="14"/>
      <c r="B22" s="12">
        <v>2002</v>
      </c>
      <c r="C22">
        <v>8</v>
      </c>
      <c r="D22">
        <v>12</v>
      </c>
      <c r="F22">
        <v>0.4</v>
      </c>
      <c r="G22" t="s">
        <v>133</v>
      </c>
      <c r="H22" t="s">
        <v>105</v>
      </c>
    </row>
    <row r="23" spans="1:13">
      <c r="A23" s="14"/>
      <c r="B23" s="12">
        <v>2003</v>
      </c>
      <c r="C23">
        <v>1</v>
      </c>
      <c r="D23">
        <v>20</v>
      </c>
      <c r="E23">
        <v>1</v>
      </c>
      <c r="F23">
        <v>6.8000000000000005E-2</v>
      </c>
      <c r="G23" t="s">
        <v>105</v>
      </c>
      <c r="H23" t="s">
        <v>149</v>
      </c>
      <c r="I23" t="s">
        <v>109</v>
      </c>
    </row>
    <row r="24" spans="1:13">
      <c r="A24" s="14" t="s">
        <v>140</v>
      </c>
      <c r="B24" s="12">
        <v>2004</v>
      </c>
      <c r="C24">
        <v>10</v>
      </c>
      <c r="D24">
        <v>9</v>
      </c>
      <c r="E24">
        <v>1</v>
      </c>
      <c r="F24">
        <v>0.52500000000000002</v>
      </c>
      <c r="G24" t="s">
        <v>105</v>
      </c>
      <c r="H24" t="s">
        <v>145</v>
      </c>
      <c r="I24" t="s">
        <v>172</v>
      </c>
    </row>
    <row r="25" spans="1:13">
      <c r="A25" s="14"/>
      <c r="B25" s="12">
        <v>2005</v>
      </c>
      <c r="C25">
        <v>10</v>
      </c>
      <c r="D25">
        <v>12</v>
      </c>
      <c r="F25">
        <v>0.45</v>
      </c>
      <c r="G25" t="s">
        <v>105</v>
      </c>
      <c r="H25" t="s">
        <v>148</v>
      </c>
      <c r="I25" t="s">
        <v>171</v>
      </c>
    </row>
    <row r="26" spans="1:13">
      <c r="A26" s="14" t="s">
        <v>140</v>
      </c>
      <c r="B26" s="12">
        <v>2006</v>
      </c>
      <c r="C26">
        <v>7</v>
      </c>
      <c r="D26">
        <v>12</v>
      </c>
      <c r="E26">
        <v>3</v>
      </c>
      <c r="F26">
        <v>0.38600000000000001</v>
      </c>
      <c r="G26" t="s">
        <v>105</v>
      </c>
      <c r="H26" t="s">
        <v>145</v>
      </c>
      <c r="M26" s="7" t="s">
        <v>150</v>
      </c>
    </row>
    <row r="27" spans="1:13">
      <c r="A27" s="14" t="s">
        <v>140</v>
      </c>
      <c r="B27" s="12">
        <v>2007</v>
      </c>
      <c r="C27">
        <v>11</v>
      </c>
      <c r="D27" s="27">
        <v>11</v>
      </c>
      <c r="E27">
        <v>1</v>
      </c>
      <c r="F27">
        <v>0.5</v>
      </c>
      <c r="G27" t="s">
        <v>105</v>
      </c>
      <c r="H27" t="s">
        <v>145</v>
      </c>
    </row>
    <row r="28" spans="1:13">
      <c r="A28" s="14" t="s">
        <v>140</v>
      </c>
      <c r="B28" s="12">
        <v>2008</v>
      </c>
      <c r="C28">
        <v>11</v>
      </c>
      <c r="D28">
        <v>14</v>
      </c>
      <c r="F28">
        <v>0.44</v>
      </c>
      <c r="G28" t="s">
        <v>105</v>
      </c>
      <c r="H28" t="s">
        <v>145</v>
      </c>
    </row>
    <row r="29" spans="1:13">
      <c r="A29" s="14" t="s">
        <v>140</v>
      </c>
      <c r="B29" s="12">
        <v>2009</v>
      </c>
      <c r="C29">
        <v>11</v>
      </c>
      <c r="D29">
        <v>12</v>
      </c>
      <c r="E29">
        <v>1</v>
      </c>
      <c r="F29">
        <v>0.47899999999999998</v>
      </c>
      <c r="G29" t="s">
        <v>105</v>
      </c>
      <c r="H29" t="s">
        <v>142</v>
      </c>
    </row>
    <row r="30" spans="1:13">
      <c r="A30" s="14" t="s">
        <v>140</v>
      </c>
      <c r="B30" s="12">
        <v>2010</v>
      </c>
      <c r="C30">
        <v>14</v>
      </c>
      <c r="D30">
        <v>6</v>
      </c>
      <c r="E30">
        <v>1</v>
      </c>
      <c r="F30">
        <v>0.69</v>
      </c>
      <c r="G30" t="s">
        <v>105</v>
      </c>
      <c r="H30" t="s">
        <v>142</v>
      </c>
    </row>
    <row r="31" spans="1:13">
      <c r="A31" s="14" t="s">
        <v>140</v>
      </c>
      <c r="B31" s="12">
        <v>2011</v>
      </c>
      <c r="C31">
        <v>9</v>
      </c>
      <c r="D31">
        <v>9</v>
      </c>
      <c r="E31">
        <v>1</v>
      </c>
      <c r="F31">
        <v>0.5</v>
      </c>
      <c r="G31" t="s">
        <v>105</v>
      </c>
      <c r="H31" t="s">
        <v>142</v>
      </c>
    </row>
    <row r="32" spans="1:13">
      <c r="A32" s="14"/>
      <c r="B32" s="12">
        <v>2012</v>
      </c>
      <c r="C32">
        <v>6</v>
      </c>
      <c r="D32">
        <v>11</v>
      </c>
      <c r="E32">
        <v>3</v>
      </c>
      <c r="F32">
        <v>0.375</v>
      </c>
      <c r="G32" t="s">
        <v>105</v>
      </c>
      <c r="H32" t="s">
        <v>142</v>
      </c>
    </row>
    <row r="33" spans="1:16">
      <c r="A33" s="14" t="s">
        <v>140</v>
      </c>
      <c r="B33" s="12">
        <v>2013</v>
      </c>
      <c r="C33">
        <v>6</v>
      </c>
      <c r="D33">
        <v>13</v>
      </c>
      <c r="E33">
        <v>2</v>
      </c>
      <c r="F33">
        <v>0.33300000000000002</v>
      </c>
      <c r="G33" t="s">
        <v>105</v>
      </c>
      <c r="H33" t="s">
        <v>109</v>
      </c>
    </row>
    <row r="34" spans="1:16">
      <c r="A34" s="14"/>
      <c r="B34" s="12">
        <v>2014</v>
      </c>
      <c r="C34">
        <v>7</v>
      </c>
      <c r="D34">
        <v>9</v>
      </c>
      <c r="E34">
        <v>1</v>
      </c>
      <c r="F34">
        <v>0.441</v>
      </c>
      <c r="G34" t="s">
        <v>105</v>
      </c>
      <c r="H34" t="s">
        <v>146</v>
      </c>
    </row>
    <row r="35" spans="1:16">
      <c r="A35" s="14"/>
      <c r="B35" s="12">
        <v>2015</v>
      </c>
      <c r="C35">
        <v>7</v>
      </c>
      <c r="D35">
        <v>11</v>
      </c>
      <c r="E35">
        <v>1</v>
      </c>
      <c r="F35">
        <v>0.39500000000000002</v>
      </c>
      <c r="G35" t="s">
        <v>109</v>
      </c>
      <c r="H35" t="s">
        <v>143</v>
      </c>
      <c r="K35" t="s">
        <v>186</v>
      </c>
      <c r="M35" t="s">
        <v>185</v>
      </c>
    </row>
    <row r="36" spans="1:16">
      <c r="A36" s="14" t="s">
        <v>140</v>
      </c>
      <c r="B36" s="12">
        <v>2016</v>
      </c>
      <c r="C36">
        <v>8</v>
      </c>
      <c r="D36">
        <v>12</v>
      </c>
      <c r="E36">
        <v>1</v>
      </c>
      <c r="F36">
        <v>0.40500000000000003</v>
      </c>
      <c r="G36" t="s">
        <v>109</v>
      </c>
      <c r="H36" t="s">
        <v>144</v>
      </c>
      <c r="K36" t="s">
        <v>184</v>
      </c>
      <c r="L36" t="s">
        <v>182</v>
      </c>
      <c r="M36" t="s">
        <v>183</v>
      </c>
      <c r="O36" t="s">
        <v>189</v>
      </c>
      <c r="P36" t="s">
        <v>190</v>
      </c>
    </row>
    <row r="37" spans="1:16">
      <c r="A37" s="14" t="s">
        <v>153</v>
      </c>
      <c r="B37" s="12">
        <v>2017</v>
      </c>
      <c r="C37">
        <v>11</v>
      </c>
      <c r="D37">
        <v>9</v>
      </c>
      <c r="E37">
        <v>2</v>
      </c>
      <c r="F37">
        <v>0.54500000000000004</v>
      </c>
      <c r="G37" t="s">
        <v>109</v>
      </c>
      <c r="H37" t="s">
        <v>163</v>
      </c>
      <c r="J37" s="26" t="s">
        <v>176</v>
      </c>
      <c r="K37" s="26" t="s">
        <v>177</v>
      </c>
      <c r="L37" s="26" t="s">
        <v>178</v>
      </c>
      <c r="M37" s="26" t="s">
        <v>179</v>
      </c>
      <c r="O37" t="s">
        <v>180</v>
      </c>
      <c r="P37" t="s">
        <v>181</v>
      </c>
    </row>
    <row r="38" spans="1:16">
      <c r="A38" s="15"/>
      <c r="B38" t="s">
        <v>73</v>
      </c>
      <c r="C38">
        <f>SUM(C3:C37)</f>
        <v>350</v>
      </c>
      <c r="D38">
        <f>SUM(D3:D37)</f>
        <v>353</v>
      </c>
      <c r="E38">
        <f>SUM(E3:E37)</f>
        <v>33</v>
      </c>
      <c r="F38">
        <v>0.498</v>
      </c>
      <c r="M38">
        <v>737</v>
      </c>
    </row>
    <row r="40" spans="1:16">
      <c r="B40" s="29" t="s">
        <v>74</v>
      </c>
      <c r="C40" s="29"/>
      <c r="D40" s="29"/>
      <c r="E40" s="29"/>
      <c r="F40" s="29"/>
      <c r="G40" s="1">
        <v>1999</v>
      </c>
    </row>
    <row r="41" spans="1:16">
      <c r="B41" s="29" t="s">
        <v>75</v>
      </c>
      <c r="C41" s="29"/>
      <c r="D41" s="29"/>
      <c r="E41" s="29"/>
      <c r="F41" s="29"/>
      <c r="G41" s="1" t="s">
        <v>76</v>
      </c>
    </row>
    <row r="42" spans="1:16">
      <c r="A42" s="13" t="s">
        <v>115</v>
      </c>
      <c r="B42" s="29" t="s">
        <v>77</v>
      </c>
      <c r="C42" s="29"/>
      <c r="D42" s="29"/>
      <c r="E42" s="29"/>
      <c r="F42" s="29"/>
      <c r="G42" s="1">
        <v>1999</v>
      </c>
    </row>
    <row r="43" spans="1:16">
      <c r="A43" s="14" t="s">
        <v>116</v>
      </c>
      <c r="B43" s="29" t="s">
        <v>78</v>
      </c>
      <c r="C43" s="29"/>
      <c r="D43" s="29"/>
      <c r="E43" s="29"/>
      <c r="F43" s="29"/>
      <c r="G43" s="1" t="s">
        <v>79</v>
      </c>
    </row>
    <row r="44" spans="1:16">
      <c r="A44" s="15" t="s">
        <v>117</v>
      </c>
      <c r="B44" s="8"/>
      <c r="C44" s="8"/>
      <c r="D44" s="8"/>
      <c r="E44" s="8"/>
      <c r="F44" s="8"/>
      <c r="G44" s="8"/>
    </row>
    <row r="45" spans="1:16">
      <c r="A45" s="13" t="s">
        <v>105</v>
      </c>
      <c r="B45" s="16" t="s">
        <v>106</v>
      </c>
      <c r="C45" s="17"/>
      <c r="D45" s="16" t="s">
        <v>107</v>
      </c>
      <c r="E45" s="22"/>
      <c r="F45" s="17"/>
      <c r="G45" s="13" t="s">
        <v>133</v>
      </c>
      <c r="H45" s="13" t="s">
        <v>109</v>
      </c>
    </row>
    <row r="46" spans="1:16">
      <c r="A46" s="14" t="s">
        <v>160</v>
      </c>
      <c r="B46" s="18" t="s">
        <v>161</v>
      </c>
      <c r="C46" s="19"/>
      <c r="D46" s="18" t="s">
        <v>159</v>
      </c>
      <c r="E46" s="23"/>
      <c r="F46" s="19"/>
      <c r="G46" s="14" t="s">
        <v>135</v>
      </c>
      <c r="H46" s="14" t="s">
        <v>172</v>
      </c>
    </row>
    <row r="47" spans="1:16">
      <c r="A47" s="15" t="s">
        <v>188</v>
      </c>
      <c r="B47" s="20" t="s">
        <v>112</v>
      </c>
      <c r="C47" s="21"/>
      <c r="D47" s="20" t="s">
        <v>114</v>
      </c>
      <c r="E47" s="24"/>
      <c r="F47" s="21"/>
      <c r="G47" s="15" t="s">
        <v>136</v>
      </c>
      <c r="H47" s="15" t="s">
        <v>171</v>
      </c>
    </row>
  </sheetData>
  <mergeCells count="5">
    <mergeCell ref="B40:F40"/>
    <mergeCell ref="B41:F41"/>
    <mergeCell ref="B42:F42"/>
    <mergeCell ref="B43:F43"/>
    <mergeCell ref="B1:G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9" sqref="B19"/>
    </sheetView>
  </sheetViews>
  <sheetFormatPr defaultRowHeight="15"/>
  <cols>
    <col min="1" max="1" width="22.7109375" bestFit="1" customWidth="1"/>
    <col min="2" max="2" width="47.5703125" bestFit="1" customWidth="1"/>
  </cols>
  <sheetData>
    <row r="1" spans="1:2">
      <c r="A1" t="s">
        <v>124</v>
      </c>
    </row>
    <row r="2" spans="1:2">
      <c r="A2" s="2" t="s">
        <v>5</v>
      </c>
      <c r="B2" s="6" t="s">
        <v>125</v>
      </c>
    </row>
    <row r="3" spans="1:2">
      <c r="A3" s="2" t="s">
        <v>126</v>
      </c>
      <c r="B3" t="s">
        <v>127</v>
      </c>
    </row>
    <row r="4" spans="1:2">
      <c r="A4" s="2" t="s">
        <v>128</v>
      </c>
      <c r="B4" t="s">
        <v>129</v>
      </c>
    </row>
    <row r="5" spans="1:2">
      <c r="A5" s="2" t="s">
        <v>95</v>
      </c>
      <c r="B5" t="s">
        <v>127</v>
      </c>
    </row>
    <row r="6" spans="1:2">
      <c r="A6" s="2" t="s">
        <v>3</v>
      </c>
    </row>
    <row r="7" spans="1:2">
      <c r="A7" s="2" t="s">
        <v>98</v>
      </c>
      <c r="B7" t="s">
        <v>130</v>
      </c>
    </row>
    <row r="8" spans="1:2">
      <c r="A8" s="2" t="s">
        <v>8</v>
      </c>
      <c r="B8" t="s">
        <v>129</v>
      </c>
    </row>
    <row r="9" spans="1:2">
      <c r="A9" s="2" t="s">
        <v>119</v>
      </c>
      <c r="B9" t="s">
        <v>131</v>
      </c>
    </row>
    <row r="10" spans="1:2">
      <c r="A10" s="2" t="s">
        <v>132</v>
      </c>
      <c r="B10" t="s">
        <v>127</v>
      </c>
    </row>
    <row r="11" spans="1:2">
      <c r="A11" s="2" t="s">
        <v>89</v>
      </c>
      <c r="B11" t="s">
        <v>131</v>
      </c>
    </row>
    <row r="12" spans="1:2">
      <c r="A12" s="2" t="s">
        <v>90</v>
      </c>
    </row>
    <row r="13" spans="1:2">
      <c r="A13" s="2" t="s">
        <v>100</v>
      </c>
      <c r="B1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Career stats</vt:lpstr>
      <vt:lpstr>Season Records</vt:lpstr>
      <vt:lpstr>college</vt:lpstr>
      <vt:lpstr>'Career stats'!Print_Area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totman</dc:creator>
  <cp:lastModifiedBy>cecsduser</cp:lastModifiedBy>
  <cp:lastPrinted>2017-02-28T19:09:33Z</cp:lastPrinted>
  <dcterms:created xsi:type="dcterms:W3CDTF">2014-12-31T18:04:47Z</dcterms:created>
  <dcterms:modified xsi:type="dcterms:W3CDTF">2018-07-16T19:49:08Z</dcterms:modified>
</cp:coreProperties>
</file>